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in\Downloads\"/>
    </mc:Choice>
  </mc:AlternateContent>
  <bookViews>
    <workbookView xWindow="0" yWindow="0" windowWidth="19200" windowHeight="6100"/>
  </bookViews>
  <sheets>
    <sheet name="Bütçe" sheetId="1" r:id="rId1"/>
  </sheets>
  <definedNames>
    <definedName name="_xlnm.Print_Area" localSheetId="0">Bütçe!$A$1:$I$29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D12" i="1"/>
  <c r="D9" i="1"/>
  <c r="D8" i="1"/>
  <c r="D7" i="1"/>
  <c r="D11" i="1" l="1"/>
  <c r="D10" i="1"/>
  <c r="I19" i="1" l="1"/>
  <c r="D19" i="1"/>
  <c r="D20" i="1" s="1"/>
</calcChain>
</file>

<file path=xl/sharedStrings.xml><?xml version="1.0" encoding="utf-8"?>
<sst xmlns="http://schemas.openxmlformats.org/spreadsheetml/2006/main" count="49" uniqueCount="42">
  <si>
    <t>GİDERLER</t>
  </si>
  <si>
    <t>GELİRLER</t>
  </si>
  <si>
    <t>TOPLAM</t>
  </si>
  <si>
    <t>(İŞLETME PROJESİ)</t>
  </si>
  <si>
    <t>TUTAR</t>
  </si>
  <si>
    <t>Elektrik Giderleri</t>
  </si>
  <si>
    <t>AÇIKLAMA</t>
  </si>
  <si>
    <t>Asansör Bakımı</t>
  </si>
  <si>
    <t>Kıdem Tazminatı</t>
  </si>
  <si>
    <t>İzin Parası</t>
  </si>
  <si>
    <t>Aidat</t>
  </si>
  <si>
    <t>Alacaklar</t>
  </si>
  <si>
    <t>Temizlik Malzemesi</t>
  </si>
  <si>
    <t>Sair</t>
  </si>
  <si>
    <t>Diğer Beklenmeyen Giderler</t>
  </si>
  <si>
    <t>NO</t>
  </si>
  <si>
    <t>Üye</t>
  </si>
  <si>
    <t>Başkan Yardımcısı</t>
  </si>
  <si>
    <t>Apartman içinin boyanması</t>
  </si>
  <si>
    <t>Apartman Boyama</t>
  </si>
  <si>
    <t>Başkan</t>
  </si>
  <si>
    <t>Tahsil edilememiş Aidat ve diğer alacaklar</t>
  </si>
  <si>
    <t>Adı Soyadı</t>
  </si>
  <si>
    <t>Banka Devir</t>
  </si>
  <si>
    <t>Kasa Devir</t>
  </si>
  <si>
    <t>XXXXXX APARTMANI / SİTESİ TAHMİNİ BÜTCE</t>
  </si>
  <si>
    <t>http://www.metinselvi.com/maasbordro/index</t>
  </si>
  <si>
    <t>Kapıcı Bordrosu hesaplama konusunda, aşağıdaki linkten hesaplama yaptırabilirsiniz.</t>
  </si>
  <si>
    <t>Su Gideri</t>
  </si>
  <si>
    <t>Apartman Görevlisi Ücreti</t>
  </si>
  <si>
    <t>2023 Yılı Bankadan devir</t>
  </si>
  <si>
    <t>2023 Yılı kasa devir</t>
  </si>
  <si>
    <t>Asgari ücret her yıl için 1 maaş * 1 çalışan sayısı</t>
  </si>
  <si>
    <t>Önceki yıl fatura toplamı  15000*1,40 (Tahmini %40 Enflasyon zammı)</t>
  </si>
  <si>
    <t>01.01.2025 - 31.12.2025</t>
  </si>
  <si>
    <t>Bu Tahmini Bütçe 01.01.2025 – 31.12.2025 tarihleri arasında geçerli olmak üzere 21.01.2025 tarihindeki Genel Kurulun görüşüne sunulması ile Yönetim Kuruluna ve kabul edilen şekliyle yetki verilmesi,</t>
  </si>
  <si>
    <t>Bütün kat maliklerinin bilgilerine sunulur. 21/01/2025</t>
  </si>
  <si>
    <t>Ocak 2025 Asgari ücret (1 çalışan için) + SGK işveren Payı +İşveren işsizlik+ SGK Beyannamesi Damga Vergisi (26.005,20 +4.030,81 + 520,10+ 526,06)=31.082,17*12 ay *1 çalışan sayısı</t>
  </si>
  <si>
    <t>Temmuz Asgari ücret 26.005,20/30*14 Gün
 (İzinli iken Başka kapıcıdan alınacak hizmet bedeli)</t>
  </si>
  <si>
    <t>Önceki yıl fatura toplamı  7000*1,21 (Tahmini %21 Enflasyon zammı)</t>
  </si>
  <si>
    <t>1500*12 Ay</t>
  </si>
  <si>
    <t>1.250 Aidat * 36 daire * 12 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</si>
</sst>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sz val="9"/>
      <name val="Verdana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9"/>
      <color theme="1"/>
      <name val="Verdana"/>
      <family val="2"/>
      <charset val="162"/>
    </font>
    <font>
      <sz val="9"/>
      <color theme="1"/>
      <name val="Calibri"/>
      <family val="2"/>
      <charset val="162"/>
      <scheme val="minor"/>
    </font>
    <font>
      <b/>
      <sz val="9"/>
      <color rgb="FF00060A"/>
      <name val="Verdana"/>
      <family val="2"/>
      <charset val="162"/>
    </font>
    <font>
      <sz val="9"/>
      <color rgb="FF00060A"/>
      <name val="Verdana"/>
      <family val="2"/>
      <charset val="162"/>
    </font>
    <font>
      <b/>
      <sz val="10"/>
      <color rgb="FF00060A"/>
      <name val="Verdana"/>
      <family val="2"/>
      <charset val="162"/>
    </font>
    <font>
      <sz val="10"/>
      <color rgb="FF00060A"/>
      <name val="Verdana"/>
      <family val="2"/>
      <charset val="162"/>
    </font>
    <font>
      <b/>
      <sz val="10"/>
      <color theme="1"/>
      <name val="Verdana"/>
      <family val="2"/>
      <charset val="162"/>
    </font>
    <font>
      <sz val="10"/>
      <color theme="1"/>
      <name val="Verdan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theme="1"/>
      <name val="Verdana"/>
      <family val="2"/>
      <charset val="162"/>
    </font>
    <font>
      <b/>
      <sz val="11"/>
      <color rgb="FF00060A"/>
      <name val="Verdana"/>
      <family val="2"/>
      <charset val="162"/>
    </font>
    <font>
      <sz val="11"/>
      <color rgb="FFFF0000"/>
      <name val="Calibri"/>
      <family val="2"/>
      <charset val="162"/>
      <scheme val="minor"/>
    </font>
    <font>
      <sz val="8"/>
      <color rgb="FFFF0000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4" fontId="0" fillId="0" borderId="0" xfId="0" applyNumberFormat="1" applyAlignment="1">
      <alignment horizontal="right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1" applyAlignment="1">
      <alignment horizontal="left"/>
    </xf>
    <xf numFmtId="0" fontId="11" fillId="0" borderId="0" xfId="0" applyFont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  <xf numFmtId="3" fontId="15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right" vertical="center"/>
    </xf>
    <xf numFmtId="4" fontId="4" fillId="0" borderId="0" xfId="0" applyNumberFormat="1" applyFo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inselvi.com/maasbordro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abSelected="1" zoomScaleNormal="100" workbookViewId="0"/>
  </sheetViews>
  <sheetFormatPr defaultColWidth="32.26953125" defaultRowHeight="14.5" x14ac:dyDescent="0.35"/>
  <cols>
    <col min="1" max="1" width="3.453125" style="1" customWidth="1"/>
    <col min="2" max="2" width="10.81640625" customWidth="1"/>
    <col min="3" max="3" width="26.7265625" customWidth="1"/>
    <col min="4" max="4" width="10.453125" style="3" customWidth="1"/>
    <col min="5" max="5" width="1.6328125" style="2" customWidth="1"/>
    <col min="6" max="6" width="3.1796875" style="1" customWidth="1"/>
    <col min="7" max="7" width="10.81640625" customWidth="1"/>
    <col min="8" max="8" width="18.54296875" customWidth="1"/>
    <col min="9" max="9" width="9.453125" style="3" customWidth="1"/>
  </cols>
  <sheetData>
    <row r="2" spans="1:10" s="4" customFormat="1" ht="23.25" customHeight="1" x14ac:dyDescent="0.35">
      <c r="A2" s="42" t="s">
        <v>25</v>
      </c>
      <c r="B2" s="42"/>
      <c r="C2" s="42"/>
      <c r="D2" s="42"/>
      <c r="E2" s="42"/>
      <c r="F2" s="42"/>
      <c r="G2" s="42"/>
      <c r="H2" s="42"/>
      <c r="I2" s="42"/>
    </row>
    <row r="3" spans="1:10" s="4" customFormat="1" ht="23.25" customHeight="1" x14ac:dyDescent="0.35">
      <c r="A3" s="42" t="s">
        <v>3</v>
      </c>
      <c r="B3" s="42"/>
      <c r="C3" s="42"/>
      <c r="D3" s="42"/>
      <c r="E3" s="42"/>
      <c r="F3" s="42"/>
      <c r="G3" s="42"/>
      <c r="H3" s="42"/>
      <c r="I3" s="42"/>
    </row>
    <row r="4" spans="1:10" s="4" customFormat="1" ht="23.25" customHeight="1" x14ac:dyDescent="0.35">
      <c r="A4" s="42" t="s">
        <v>34</v>
      </c>
      <c r="B4" s="42"/>
      <c r="C4" s="42"/>
      <c r="D4" s="42"/>
      <c r="E4" s="42"/>
      <c r="F4" s="42"/>
      <c r="G4" s="42"/>
      <c r="H4" s="42"/>
      <c r="I4" s="42"/>
    </row>
    <row r="5" spans="1:10" x14ac:dyDescent="0.35">
      <c r="A5" s="20"/>
      <c r="B5" s="21"/>
      <c r="C5" s="22"/>
      <c r="D5" s="23"/>
      <c r="E5" s="24"/>
      <c r="F5" s="20"/>
      <c r="G5" s="21"/>
      <c r="H5" s="22"/>
      <c r="I5" s="23"/>
    </row>
    <row r="6" spans="1:10" s="6" customFormat="1" ht="23" x14ac:dyDescent="0.3">
      <c r="A6" s="7" t="s">
        <v>15</v>
      </c>
      <c r="B6" s="7" t="s">
        <v>0</v>
      </c>
      <c r="C6" s="7" t="s">
        <v>6</v>
      </c>
      <c r="D6" s="8" t="s">
        <v>4</v>
      </c>
      <c r="E6" s="13"/>
      <c r="F6" s="7" t="s">
        <v>15</v>
      </c>
      <c r="G6" s="7" t="s">
        <v>1</v>
      </c>
      <c r="H6" s="7" t="s">
        <v>6</v>
      </c>
      <c r="I6" s="8" t="s">
        <v>4</v>
      </c>
      <c r="J6" s="36"/>
    </row>
    <row r="7" spans="1:10" s="6" customFormat="1" ht="90" customHeight="1" x14ac:dyDescent="0.3">
      <c r="A7" s="5">
        <v>1</v>
      </c>
      <c r="B7" s="9" t="s">
        <v>29</v>
      </c>
      <c r="C7" s="9" t="s">
        <v>37</v>
      </c>
      <c r="D7" s="16">
        <f>31082.17*12*1</f>
        <v>372986.04</v>
      </c>
      <c r="E7" s="14"/>
      <c r="F7" s="5">
        <v>1</v>
      </c>
      <c r="G7" s="9" t="s">
        <v>10</v>
      </c>
      <c r="H7" s="10" t="s">
        <v>41</v>
      </c>
      <c r="I7" s="16">
        <f>1250*36*12</f>
        <v>540000</v>
      </c>
    </row>
    <row r="8" spans="1:10" s="6" customFormat="1" ht="51.75" customHeight="1" x14ac:dyDescent="0.3">
      <c r="A8" s="5">
        <v>2</v>
      </c>
      <c r="B8" s="15" t="s">
        <v>8</v>
      </c>
      <c r="C8" s="15" t="s">
        <v>32</v>
      </c>
      <c r="D8" s="17">
        <f>26005.2*1</f>
        <v>26005.200000000001</v>
      </c>
      <c r="E8" s="14"/>
      <c r="F8" s="5">
        <v>2</v>
      </c>
      <c r="G8" s="9" t="s">
        <v>11</v>
      </c>
      <c r="H8" s="9" t="s">
        <v>21</v>
      </c>
      <c r="I8" s="16">
        <v>5000</v>
      </c>
    </row>
    <row r="9" spans="1:10" s="6" customFormat="1" ht="48.75" customHeight="1" x14ac:dyDescent="0.3">
      <c r="A9" s="5">
        <v>3</v>
      </c>
      <c r="B9" s="9" t="s">
        <v>9</v>
      </c>
      <c r="C9" s="9" t="s">
        <v>38</v>
      </c>
      <c r="D9" s="16">
        <f>26005.2/30*14</f>
        <v>12135.76</v>
      </c>
      <c r="E9" s="14"/>
      <c r="F9" s="5">
        <v>3</v>
      </c>
      <c r="G9" s="11" t="s">
        <v>23</v>
      </c>
      <c r="H9" s="11" t="s">
        <v>30</v>
      </c>
      <c r="I9" s="16">
        <v>6000</v>
      </c>
    </row>
    <row r="10" spans="1:10" s="6" customFormat="1" ht="37.5" customHeight="1" x14ac:dyDescent="0.3">
      <c r="A10" s="5">
        <v>4</v>
      </c>
      <c r="B10" s="9" t="s">
        <v>5</v>
      </c>
      <c r="C10" s="11" t="s">
        <v>33</v>
      </c>
      <c r="D10" s="16">
        <f>15000*1.4</f>
        <v>21000</v>
      </c>
      <c r="E10" s="14"/>
      <c r="F10" s="5">
        <v>4</v>
      </c>
      <c r="G10" s="9" t="s">
        <v>24</v>
      </c>
      <c r="H10" s="11" t="s">
        <v>31</v>
      </c>
      <c r="I10" s="16">
        <v>6000</v>
      </c>
      <c r="J10" s="35"/>
    </row>
    <row r="11" spans="1:10" s="6" customFormat="1" ht="40.5" customHeight="1" x14ac:dyDescent="0.3">
      <c r="A11" s="5">
        <v>5</v>
      </c>
      <c r="B11" s="9" t="s">
        <v>28</v>
      </c>
      <c r="C11" s="11" t="s">
        <v>39</v>
      </c>
      <c r="D11" s="16">
        <f>5000*1.4</f>
        <v>7000</v>
      </c>
      <c r="E11" s="14"/>
      <c r="F11" s="5">
        <v>5</v>
      </c>
      <c r="G11" s="11"/>
      <c r="H11" s="11"/>
      <c r="I11" s="16"/>
      <c r="J11" s="35"/>
    </row>
    <row r="12" spans="1:10" s="6" customFormat="1" ht="36.75" customHeight="1" x14ac:dyDescent="0.3">
      <c r="A12" s="5">
        <v>6</v>
      </c>
      <c r="B12" s="9" t="s">
        <v>7</v>
      </c>
      <c r="C12" s="11" t="s">
        <v>40</v>
      </c>
      <c r="D12" s="18">
        <f>1500*12</f>
        <v>18000</v>
      </c>
      <c r="E12" s="14"/>
      <c r="F12" s="5">
        <v>6</v>
      </c>
      <c r="G12" s="11"/>
      <c r="H12" s="11"/>
      <c r="I12" s="16"/>
    </row>
    <row r="13" spans="1:10" s="6" customFormat="1" ht="23" x14ac:dyDescent="0.3">
      <c r="A13" s="5">
        <v>7</v>
      </c>
      <c r="B13" s="11" t="s">
        <v>19</v>
      </c>
      <c r="C13" s="11" t="s">
        <v>18</v>
      </c>
      <c r="D13" s="16">
        <v>50000</v>
      </c>
      <c r="E13" s="14"/>
      <c r="F13" s="5">
        <v>7</v>
      </c>
      <c r="G13" s="9"/>
      <c r="H13" s="11"/>
      <c r="I13" s="18"/>
    </row>
    <row r="14" spans="1:10" s="6" customFormat="1" ht="24.75" customHeight="1" x14ac:dyDescent="0.3">
      <c r="A14" s="5">
        <v>8</v>
      </c>
      <c r="B14" s="9" t="s">
        <v>12</v>
      </c>
      <c r="C14" s="9" t="s">
        <v>12</v>
      </c>
      <c r="D14" s="16">
        <v>20000</v>
      </c>
      <c r="E14" s="14"/>
      <c r="F14" s="5">
        <v>8</v>
      </c>
      <c r="G14" s="9"/>
      <c r="H14" s="11"/>
      <c r="I14" s="18"/>
    </row>
    <row r="15" spans="1:10" s="6" customFormat="1" ht="27.75" customHeight="1" x14ac:dyDescent="0.3">
      <c r="A15" s="5">
        <v>9</v>
      </c>
      <c r="B15" s="9" t="s">
        <v>13</v>
      </c>
      <c r="C15" s="11" t="s">
        <v>14</v>
      </c>
      <c r="D15" s="18">
        <v>29873</v>
      </c>
      <c r="E15" s="14"/>
      <c r="F15" s="5">
        <v>9</v>
      </c>
      <c r="G15" s="11"/>
      <c r="H15" s="11"/>
      <c r="I15" s="16"/>
      <c r="J15" s="39"/>
    </row>
    <row r="16" spans="1:10" s="6" customFormat="1" ht="24" customHeight="1" x14ac:dyDescent="0.3">
      <c r="A16" s="5">
        <v>10</v>
      </c>
      <c r="B16" s="9"/>
      <c r="C16" s="9"/>
      <c r="D16" s="16"/>
      <c r="E16" s="14"/>
      <c r="F16" s="5">
        <v>10</v>
      </c>
      <c r="G16" s="9"/>
      <c r="H16" s="11"/>
      <c r="I16" s="16"/>
      <c r="J16" s="39"/>
    </row>
    <row r="17" spans="1:10" s="6" customFormat="1" ht="19.5" customHeight="1" x14ac:dyDescent="0.3">
      <c r="A17" s="5">
        <v>11</v>
      </c>
      <c r="B17" s="9"/>
      <c r="C17" s="11"/>
      <c r="D17" s="18"/>
      <c r="E17" s="14"/>
      <c r="F17" s="5">
        <v>11</v>
      </c>
      <c r="G17" s="9"/>
      <c r="H17" s="11"/>
      <c r="I17" s="18"/>
      <c r="J17" s="35"/>
    </row>
    <row r="18" spans="1:10" s="6" customFormat="1" ht="26.25" customHeight="1" x14ac:dyDescent="0.3">
      <c r="A18" s="5">
        <v>12</v>
      </c>
      <c r="B18" s="9"/>
      <c r="C18" s="11"/>
      <c r="D18" s="18"/>
      <c r="E18" s="14"/>
      <c r="F18" s="5">
        <v>12</v>
      </c>
      <c r="G18" s="9"/>
      <c r="H18" s="11"/>
      <c r="I18" s="18"/>
    </row>
    <row r="19" spans="1:10" s="6" customFormat="1" ht="21.75" customHeight="1" x14ac:dyDescent="0.3">
      <c r="A19" s="40" t="s">
        <v>2</v>
      </c>
      <c r="B19" s="41"/>
      <c r="C19" s="11"/>
      <c r="D19" s="19">
        <f>SUM(D7:D18)</f>
        <v>557000</v>
      </c>
      <c r="E19" s="37"/>
      <c r="F19" s="40" t="s">
        <v>2</v>
      </c>
      <c r="G19" s="41"/>
      <c r="H19" s="12"/>
      <c r="I19" s="19">
        <f>SUM(I7:I17)</f>
        <v>557000</v>
      </c>
    </row>
    <row r="20" spans="1:10" x14ac:dyDescent="0.35">
      <c r="A20" s="20"/>
      <c r="B20" s="21"/>
      <c r="C20" s="21"/>
      <c r="D20" s="38" t="str">
        <f>IF(D19-I19=0,"",D19-I19)</f>
        <v/>
      </c>
      <c r="E20" s="24"/>
      <c r="F20" s="20"/>
      <c r="G20" s="21"/>
      <c r="H20" s="21"/>
      <c r="I20" s="23"/>
    </row>
    <row r="21" spans="1:10" ht="9.75" customHeight="1" x14ac:dyDescent="0.35">
      <c r="A21" s="25"/>
      <c r="B21" s="21"/>
      <c r="C21" s="21"/>
      <c r="D21" s="21"/>
      <c r="E21" s="24"/>
      <c r="F21" s="20"/>
      <c r="G21" s="21"/>
      <c r="H21" s="21"/>
      <c r="I21" s="23"/>
    </row>
    <row r="22" spans="1:10" ht="40.5" customHeight="1" x14ac:dyDescent="0.35">
      <c r="A22" s="46" t="s">
        <v>35</v>
      </c>
      <c r="B22" s="46"/>
      <c r="C22" s="46"/>
      <c r="D22" s="46"/>
      <c r="E22" s="46"/>
      <c r="F22" s="46"/>
      <c r="G22" s="46"/>
      <c r="H22" s="46"/>
      <c r="I22" s="46"/>
    </row>
    <row r="23" spans="1:10" ht="21" customHeight="1" x14ac:dyDescent="0.35">
      <c r="A23" s="25" t="s">
        <v>36</v>
      </c>
      <c r="B23" s="21"/>
      <c r="C23" s="21"/>
      <c r="D23" s="21"/>
      <c r="E23" s="24"/>
      <c r="F23" s="20"/>
      <c r="G23" s="21"/>
      <c r="H23" s="21"/>
      <c r="I23" s="23"/>
    </row>
    <row r="24" spans="1:10" x14ac:dyDescent="0.35">
      <c r="A24" s="26"/>
      <c r="B24" s="21"/>
      <c r="C24" s="21"/>
      <c r="D24" s="21"/>
      <c r="E24" s="24"/>
      <c r="F24" s="20"/>
      <c r="G24" s="21"/>
      <c r="H24" s="21"/>
      <c r="I24" s="23"/>
    </row>
    <row r="25" spans="1:10" x14ac:dyDescent="0.35">
      <c r="A25" s="26"/>
      <c r="B25" s="21"/>
      <c r="C25" s="21"/>
      <c r="D25" s="21"/>
      <c r="E25" s="24"/>
      <c r="F25" s="20"/>
      <c r="G25" s="21"/>
      <c r="H25" s="21"/>
      <c r="I25" s="23"/>
    </row>
    <row r="26" spans="1:10" x14ac:dyDescent="0.35">
      <c r="A26" s="26"/>
      <c r="B26" s="27" t="s">
        <v>16</v>
      </c>
      <c r="C26" s="28"/>
      <c r="D26" s="44" t="s">
        <v>17</v>
      </c>
      <c r="E26" s="44"/>
      <c r="F26" s="44"/>
      <c r="G26" s="44"/>
      <c r="H26" s="43" t="s">
        <v>20</v>
      </c>
      <c r="I26" s="43"/>
    </row>
    <row r="27" spans="1:10" x14ac:dyDescent="0.35">
      <c r="A27" s="21"/>
      <c r="B27" s="29"/>
      <c r="C27" s="28"/>
      <c r="D27" s="29"/>
      <c r="E27" s="30"/>
      <c r="F27" s="31"/>
      <c r="G27" s="31"/>
      <c r="H27" s="21"/>
      <c r="I27" s="23"/>
    </row>
    <row r="28" spans="1:10" x14ac:dyDescent="0.35">
      <c r="A28" s="32"/>
      <c r="B28" s="20" t="s">
        <v>22</v>
      </c>
      <c r="C28" s="28"/>
      <c r="D28" s="45" t="s">
        <v>22</v>
      </c>
      <c r="E28" s="45"/>
      <c r="F28" s="45"/>
      <c r="G28" s="45"/>
      <c r="H28" s="43" t="s">
        <v>22</v>
      </c>
      <c r="I28" s="43"/>
    </row>
    <row r="29" spans="1:10" x14ac:dyDescent="0.35">
      <c r="A29" s="20"/>
      <c r="B29" s="21"/>
      <c r="C29" s="21"/>
      <c r="D29" s="23"/>
      <c r="E29" s="24"/>
      <c r="F29" s="20"/>
      <c r="G29" s="21"/>
      <c r="H29" s="21"/>
      <c r="I29" s="23"/>
    </row>
    <row r="30" spans="1:10" x14ac:dyDescent="0.35">
      <c r="A30" s="20"/>
      <c r="B30" s="21"/>
      <c r="C30" s="21"/>
      <c r="D30" s="23"/>
      <c r="E30" s="24"/>
      <c r="F30" s="20"/>
      <c r="G30" s="21"/>
      <c r="H30" s="21"/>
      <c r="I30" s="23"/>
    </row>
    <row r="31" spans="1:10" ht="15.5" x14ac:dyDescent="0.35">
      <c r="A31" s="34" t="s">
        <v>27</v>
      </c>
      <c r="B31" s="21"/>
      <c r="C31" s="21"/>
      <c r="D31" s="23"/>
      <c r="E31" s="24"/>
      <c r="F31" s="20"/>
      <c r="G31" s="21"/>
      <c r="H31" s="21"/>
      <c r="I31" s="23"/>
    </row>
    <row r="32" spans="1:10" x14ac:dyDescent="0.35">
      <c r="A32" s="33" t="s">
        <v>26</v>
      </c>
      <c r="B32" s="21"/>
      <c r="C32" s="21"/>
      <c r="D32" s="23"/>
      <c r="E32" s="24"/>
      <c r="F32" s="20"/>
      <c r="G32" s="21"/>
      <c r="H32" s="21"/>
      <c r="I32" s="23"/>
    </row>
    <row r="33" spans="1:9" ht="15.5" x14ac:dyDescent="0.35">
      <c r="A33" s="34"/>
      <c r="B33" s="21"/>
      <c r="C33" s="21"/>
      <c r="D33" s="23"/>
      <c r="E33" s="24"/>
      <c r="F33" s="20"/>
      <c r="G33" s="21"/>
      <c r="H33" s="21"/>
      <c r="I33" s="23"/>
    </row>
  </sheetData>
  <mergeCells count="10">
    <mergeCell ref="F19:G19"/>
    <mergeCell ref="A2:I2"/>
    <mergeCell ref="A3:I3"/>
    <mergeCell ref="A4:I4"/>
    <mergeCell ref="H28:I28"/>
    <mergeCell ref="H26:I26"/>
    <mergeCell ref="D26:G26"/>
    <mergeCell ref="D28:G28"/>
    <mergeCell ref="A22:I22"/>
    <mergeCell ref="A19:B19"/>
  </mergeCells>
  <hyperlinks>
    <hyperlink ref="A32" r:id="rId1"/>
  </hyperlinks>
  <pageMargins left="0.39370078740157483" right="0" top="0.59055118110236227" bottom="0.39370078740157483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Bütçe</vt:lpstr>
      <vt:lpstr>Bütçe!Yazdırma_Alanı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</dc:creator>
  <cp:lastModifiedBy>Metin</cp:lastModifiedBy>
  <cp:lastPrinted>2024-01-04T20:02:05Z</cp:lastPrinted>
  <dcterms:created xsi:type="dcterms:W3CDTF">2014-01-06T12:32:19Z</dcterms:created>
  <dcterms:modified xsi:type="dcterms:W3CDTF">2024-12-29T16:59:13Z</dcterms:modified>
</cp:coreProperties>
</file>